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20970" windowHeight="6585" activeTab="0"/>
  </bookViews>
  <sheets>
    <sheet name="PS 1 P1" sheetId="1" r:id="rId1"/>
  </sheets>
  <definedNames>
    <definedName name="_xlnm.Print_Area" localSheetId="0">'PS 1 P1'!$A$1:$Q$25</definedName>
  </definedNames>
  <calcPr fullCalcOnLoad="1"/>
</workbook>
</file>

<file path=xl/sharedStrings.xml><?xml version="1.0" encoding="utf-8"?>
<sst xmlns="http://schemas.openxmlformats.org/spreadsheetml/2006/main" count="20" uniqueCount="12">
  <si>
    <t>Area of tight design rule</t>
  </si>
  <si>
    <t>Total Die Area cm2</t>
  </si>
  <si>
    <t>Yield of tight area</t>
  </si>
  <si>
    <t>Final Yield</t>
  </si>
  <si>
    <t>Design A</t>
  </si>
  <si>
    <t>Design B</t>
  </si>
  <si>
    <t>Good Die improvement factor</t>
  </si>
  <si>
    <t>Area of relaxed design rule</t>
  </si>
  <si>
    <t>Yield of relaxed area</t>
  </si>
  <si>
    <t>Problem 2</t>
  </si>
  <si>
    <t>Number of Die per 300mm wafer</t>
  </si>
  <si>
    <t>Number of Good Die per 300mm wafer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</si>
</sst>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E+00"/>
    <numFmt numFmtId="175" formatCode="0.000E+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73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2" borderId="7" xfId="0" applyFill="1" applyBorder="1" applyAlignment="1">
      <alignment/>
    </xf>
    <xf numFmtId="173" fontId="0" fillId="2" borderId="8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0" fontId="0" fillId="2" borderId="9" xfId="0" applyFill="1" applyBorder="1" applyAlignment="1">
      <alignment/>
    </xf>
    <xf numFmtId="1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2" borderId="9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0" fontId="2" fillId="2" borderId="0" xfId="0" applyFont="1" applyFill="1" applyAlignment="1">
      <alignment/>
    </xf>
    <xf numFmtId="173" fontId="2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173" fontId="0" fillId="3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72" fontId="0" fillId="3" borderId="4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73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172" fontId="0" fillId="3" borderId="0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0" fontId="0" fillId="3" borderId="7" xfId="0" applyFill="1" applyBorder="1" applyAlignment="1">
      <alignment/>
    </xf>
    <xf numFmtId="173" fontId="0" fillId="3" borderId="8" xfId="0" applyNumberFormat="1" applyFill="1" applyBorder="1" applyAlignment="1">
      <alignment/>
    </xf>
    <xf numFmtId="0" fontId="0" fillId="3" borderId="1" xfId="0" applyFill="1" applyBorder="1" applyAlignment="1">
      <alignment/>
    </xf>
    <xf numFmtId="172" fontId="0" fillId="3" borderId="9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2" fontId="0" fillId="4" borderId="5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6" xfId="0" applyFill="1" applyBorder="1" applyAlignment="1">
      <alignment/>
    </xf>
    <xf numFmtId="9" fontId="0" fillId="2" borderId="10" xfId="21" applyFill="1" applyBorder="1" applyAlignment="1">
      <alignment/>
    </xf>
    <xf numFmtId="9" fontId="0" fillId="3" borderId="10" xfId="2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5</xdr:row>
      <xdr:rowOff>9525</xdr:rowOff>
    </xdr:from>
    <xdr:to>
      <xdr:col>7</xdr:col>
      <xdr:colOff>133350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276475" y="8286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152400</xdr:rowOff>
    </xdr:from>
    <xdr:to>
      <xdr:col>7</xdr:col>
      <xdr:colOff>95250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257425" y="24955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9525</xdr:rowOff>
    </xdr:from>
    <xdr:to>
      <xdr:col>3</xdr:col>
      <xdr:colOff>228600</xdr:colOff>
      <xdr:row>8</xdr:row>
      <xdr:rowOff>9525</xdr:rowOff>
    </xdr:to>
    <xdr:sp>
      <xdr:nvSpPr>
        <xdr:cNvPr id="3" name="Line 3"/>
        <xdr:cNvSpPr>
          <a:spLocks/>
        </xdr:cNvSpPr>
      </xdr:nvSpPr>
      <xdr:spPr>
        <a:xfrm>
          <a:off x="2190750" y="1343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11</xdr:row>
      <xdr:rowOff>0</xdr:rowOff>
    </xdr:from>
    <xdr:to>
      <xdr:col>3</xdr:col>
      <xdr:colOff>209550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171700" y="1838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0</xdr:rowOff>
    </xdr:from>
    <xdr:to>
      <xdr:col>3</xdr:col>
      <xdr:colOff>228600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190750" y="3019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152400</xdr:rowOff>
    </xdr:from>
    <xdr:to>
      <xdr:col>3</xdr:col>
      <xdr:colOff>228600</xdr:colOff>
      <xdr:row>20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190750" y="35147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38100</xdr:rowOff>
    </xdr:from>
    <xdr:to>
      <xdr:col>5</xdr:col>
      <xdr:colOff>209550</xdr:colOff>
      <xdr:row>8</xdr:row>
      <xdr:rowOff>142875</xdr:rowOff>
    </xdr:to>
    <xdr:sp>
      <xdr:nvSpPr>
        <xdr:cNvPr id="7" name="Line 7"/>
        <xdr:cNvSpPr>
          <a:spLocks/>
        </xdr:cNvSpPr>
      </xdr:nvSpPr>
      <xdr:spPr>
        <a:xfrm>
          <a:off x="3667125" y="13716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152400</xdr:rowOff>
    </xdr:from>
    <xdr:to>
      <xdr:col>5</xdr:col>
      <xdr:colOff>209550</xdr:colOff>
      <xdr:row>18</xdr:row>
      <xdr:rowOff>85725</xdr:rowOff>
    </xdr:to>
    <xdr:sp>
      <xdr:nvSpPr>
        <xdr:cNvPr id="8" name="Line 8"/>
        <xdr:cNvSpPr>
          <a:spLocks/>
        </xdr:cNvSpPr>
      </xdr:nvSpPr>
      <xdr:spPr>
        <a:xfrm>
          <a:off x="3667125" y="30003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142875</xdr:rowOff>
    </xdr:from>
    <xdr:to>
      <xdr:col>5</xdr:col>
      <xdr:colOff>238125</xdr:colOff>
      <xdr:row>20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686175" y="3333750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9525</xdr:rowOff>
    </xdr:from>
    <xdr:to>
      <xdr:col>5</xdr:col>
      <xdr:colOff>209550</xdr:colOff>
      <xdr:row>10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3657600" y="1685925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161925</xdr:rowOff>
    </xdr:from>
    <xdr:to>
      <xdr:col>7</xdr:col>
      <xdr:colOff>190500</xdr:colOff>
      <xdr:row>8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4533900" y="1495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7</xdr:col>
      <xdr:colOff>190500</xdr:colOff>
      <xdr:row>19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4533900" y="32004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38100</xdr:rowOff>
    </xdr:from>
    <xdr:to>
      <xdr:col>10</xdr:col>
      <xdr:colOff>9525</xdr:colOff>
      <xdr:row>7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5953125" y="1028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16</xdr:row>
      <xdr:rowOff>66675</xdr:rowOff>
    </xdr:from>
    <xdr:to>
      <xdr:col>9</xdr:col>
      <xdr:colOff>600075</xdr:colOff>
      <xdr:row>17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934075" y="2743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57150</xdr:rowOff>
    </xdr:from>
    <xdr:to>
      <xdr:col>13</xdr:col>
      <xdr:colOff>400050</xdr:colOff>
      <xdr:row>11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7210425" y="156210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57150</xdr:rowOff>
    </xdr:from>
    <xdr:to>
      <xdr:col>13</xdr:col>
      <xdr:colOff>352425</xdr:colOff>
      <xdr:row>18</xdr:row>
      <xdr:rowOff>152400</xdr:rowOff>
    </xdr:to>
    <xdr:sp>
      <xdr:nvSpPr>
        <xdr:cNvPr id="16" name="Line 16"/>
        <xdr:cNvSpPr>
          <a:spLocks/>
        </xdr:cNvSpPr>
      </xdr:nvSpPr>
      <xdr:spPr>
        <a:xfrm flipV="1">
          <a:off x="7172325" y="2400300"/>
          <a:ext cx="6477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tabSelected="1" workbookViewId="0" topLeftCell="A4">
      <selection activeCell="A13" sqref="A13"/>
    </sheetView>
  </sheetViews>
  <sheetFormatPr defaultColWidth="9.140625" defaultRowHeight="12.75"/>
  <cols>
    <col min="3" max="3" width="13.8515625" style="0" customWidth="1"/>
    <col min="4" max="4" width="4.28125" style="0" customWidth="1"/>
    <col min="5" max="5" width="18.00390625" style="0" customWidth="1"/>
    <col min="6" max="6" width="3.7109375" style="0" customWidth="1"/>
    <col min="7" max="7" width="9.7109375" style="0" customWidth="1"/>
    <col min="8" max="8" width="3.00390625" style="0" customWidth="1"/>
    <col min="13" max="13" width="4.57421875" style="0" customWidth="1"/>
  </cols>
  <sheetData>
    <row r="2" ht="12.75">
      <c r="B2" t="s">
        <v>9</v>
      </c>
    </row>
    <row r="4" spans="2:12" ht="13.5" thickBot="1">
      <c r="B4" s="25" t="s">
        <v>4</v>
      </c>
      <c r="C4" s="8"/>
      <c r="D4" s="8"/>
      <c r="E4" s="8"/>
      <c r="F4" s="8"/>
      <c r="G4" s="8"/>
      <c r="H4" s="8"/>
      <c r="I4" s="6"/>
      <c r="J4" s="6"/>
      <c r="K4" s="6"/>
      <c r="L4" s="6"/>
    </row>
    <row r="5" spans="2:12" ht="12.75">
      <c r="B5" s="9" t="s">
        <v>1</v>
      </c>
      <c r="C5" s="10"/>
      <c r="D5" s="11"/>
      <c r="E5" s="11"/>
      <c r="F5" s="11"/>
      <c r="G5" s="11"/>
      <c r="H5" s="11"/>
      <c r="I5" s="9" t="s">
        <v>10</v>
      </c>
      <c r="J5" s="11"/>
      <c r="K5" s="11"/>
      <c r="L5" s="10"/>
    </row>
    <row r="6" spans="2:12" ht="13.5" thickBot="1">
      <c r="B6" s="12">
        <v>4</v>
      </c>
      <c r="C6" s="13"/>
      <c r="D6" s="6"/>
      <c r="E6" s="6"/>
      <c r="F6" s="6"/>
      <c r="G6" s="6"/>
      <c r="H6" s="6"/>
      <c r="I6" s="14">
        <f>3.14159*150/B6</f>
        <v>117.809625</v>
      </c>
      <c r="J6" s="15"/>
      <c r="K6" s="15"/>
      <c r="L6" s="13"/>
    </row>
    <row r="7" spans="2:12" ht="13.5" thickBot="1">
      <c r="B7" s="16"/>
      <c r="C7" s="6"/>
      <c r="D7" s="6"/>
      <c r="E7" s="6"/>
      <c r="F7" s="6"/>
      <c r="G7" s="6"/>
      <c r="H7" s="6"/>
      <c r="I7" s="6"/>
      <c r="J7" s="6"/>
      <c r="K7" s="6"/>
      <c r="L7" s="7"/>
    </row>
    <row r="8" spans="2:12" ht="13.5" thickBot="1">
      <c r="B8" s="17" t="s">
        <v>7</v>
      </c>
      <c r="C8" s="10"/>
      <c r="D8" s="6"/>
      <c r="E8" s="18" t="s">
        <v>8</v>
      </c>
      <c r="F8" s="6"/>
      <c r="G8" s="6"/>
      <c r="H8" s="6"/>
      <c r="I8" s="19"/>
      <c r="J8" s="6"/>
      <c r="K8" s="6"/>
      <c r="L8" s="7"/>
    </row>
    <row r="9" spans="2:12" ht="13.5" thickBot="1">
      <c r="B9" s="12">
        <f>0.9*B6</f>
        <v>3.6</v>
      </c>
      <c r="C9" s="13"/>
      <c r="D9" s="6"/>
      <c r="E9" s="51">
        <f>EXP(-0.1*B9)</f>
        <v>0.697676326071031</v>
      </c>
      <c r="F9" s="20"/>
      <c r="G9" s="21" t="s">
        <v>3</v>
      </c>
      <c r="H9" s="6"/>
      <c r="I9" s="22" t="s">
        <v>11</v>
      </c>
      <c r="J9" s="11"/>
      <c r="K9" s="11"/>
      <c r="L9" s="10"/>
    </row>
    <row r="10" spans="2:12" ht="13.5" thickBot="1">
      <c r="B10" s="16"/>
      <c r="C10" s="6"/>
      <c r="D10" s="6"/>
      <c r="E10" s="20"/>
      <c r="F10" s="20"/>
      <c r="G10" s="51">
        <f>E9*E12</f>
        <v>0.5712090638488149</v>
      </c>
      <c r="H10" s="6"/>
      <c r="I10" s="14">
        <f>I6*G10</f>
        <v>67.29392560862993</v>
      </c>
      <c r="J10" s="15"/>
      <c r="K10" s="15"/>
      <c r="L10" s="13"/>
    </row>
    <row r="11" spans="2:12" ht="12.75">
      <c r="B11" s="17" t="s">
        <v>0</v>
      </c>
      <c r="C11" s="10"/>
      <c r="D11" s="6"/>
      <c r="E11" s="21" t="s">
        <v>2</v>
      </c>
      <c r="F11" s="20"/>
      <c r="G11" s="20"/>
      <c r="H11" s="6"/>
      <c r="I11" s="6"/>
      <c r="J11" s="6"/>
      <c r="K11" s="6"/>
      <c r="L11" s="7"/>
    </row>
    <row r="12" spans="2:12" ht="13.5" thickBot="1">
      <c r="B12" s="12">
        <f>0.1*B6</f>
        <v>0.4</v>
      </c>
      <c r="C12" s="13"/>
      <c r="D12" s="15"/>
      <c r="E12" s="51">
        <f>EXP(-0.5*B12)</f>
        <v>0.8187307530779818</v>
      </c>
      <c r="F12" s="23"/>
      <c r="G12" s="23"/>
      <c r="H12" s="15"/>
      <c r="I12" s="24"/>
      <c r="J12" s="15"/>
      <c r="K12" s="15"/>
      <c r="L12" s="13"/>
    </row>
    <row r="13" spans="2:16" ht="12.75">
      <c r="B13" s="5"/>
      <c r="C13" s="1"/>
      <c r="D13" s="1"/>
      <c r="E13" s="2"/>
      <c r="F13" s="2"/>
      <c r="G13" s="2"/>
      <c r="H13" s="1"/>
      <c r="I13" s="4"/>
      <c r="J13" s="1"/>
      <c r="K13" s="1"/>
      <c r="L13" s="1"/>
      <c r="N13" s="45" t="s">
        <v>6</v>
      </c>
      <c r="O13" s="46"/>
      <c r="P13" s="47"/>
    </row>
    <row r="14" spans="2:16" ht="13.5" thickBot="1">
      <c r="B14" s="26" t="s">
        <v>5</v>
      </c>
      <c r="C14" s="27"/>
      <c r="D14" s="27"/>
      <c r="E14" s="28"/>
      <c r="F14" s="28"/>
      <c r="G14" s="28"/>
      <c r="H14" s="27"/>
      <c r="I14" s="29"/>
      <c r="J14" s="30"/>
      <c r="K14" s="30"/>
      <c r="L14" s="30"/>
      <c r="N14" s="48">
        <f>I20/I10</f>
        <v>1.9215788783046464</v>
      </c>
      <c r="O14" s="49"/>
      <c r="P14" s="50"/>
    </row>
    <row r="15" spans="2:12" ht="12.75">
      <c r="B15" s="31" t="s">
        <v>1</v>
      </c>
      <c r="C15" s="32"/>
      <c r="D15" s="33"/>
      <c r="E15" s="34"/>
      <c r="F15" s="34"/>
      <c r="G15" s="34"/>
      <c r="H15" s="33"/>
      <c r="I15" s="35" t="s">
        <v>10</v>
      </c>
      <c r="J15" s="33"/>
      <c r="K15" s="33"/>
      <c r="L15" s="32"/>
    </row>
    <row r="16" spans="2:12" ht="13.5" thickBot="1">
      <c r="B16" s="36">
        <v>2</v>
      </c>
      <c r="C16" s="37"/>
      <c r="D16" s="30"/>
      <c r="E16" s="38"/>
      <c r="F16" s="38"/>
      <c r="G16" s="38"/>
      <c r="H16" s="30"/>
      <c r="I16" s="39">
        <f>3.14159*150/B16</f>
        <v>235.61925</v>
      </c>
      <c r="J16" s="40"/>
      <c r="K16" s="40"/>
      <c r="L16" s="37"/>
    </row>
    <row r="17" spans="2:12" ht="13.5" thickBot="1">
      <c r="B17" s="41"/>
      <c r="C17" s="30"/>
      <c r="D17" s="30"/>
      <c r="E17" s="38"/>
      <c r="F17" s="38"/>
      <c r="G17" s="38"/>
      <c r="H17" s="30"/>
      <c r="I17" s="30"/>
      <c r="J17" s="30"/>
      <c r="K17" s="30"/>
      <c r="L17" s="42"/>
    </row>
    <row r="18" spans="2:12" ht="13.5" thickBot="1">
      <c r="B18" s="31" t="s">
        <v>7</v>
      </c>
      <c r="C18" s="32"/>
      <c r="D18" s="30"/>
      <c r="E18" s="43" t="s">
        <v>8</v>
      </c>
      <c r="F18" s="38"/>
      <c r="G18" s="38"/>
      <c r="H18" s="30"/>
      <c r="I18" s="30"/>
      <c r="J18" s="30"/>
      <c r="K18" s="30"/>
      <c r="L18" s="42"/>
    </row>
    <row r="19" spans="2:12" ht="13.5" thickBot="1">
      <c r="B19" s="36">
        <f>0.5*B16</f>
        <v>1</v>
      </c>
      <c r="C19" s="37"/>
      <c r="D19" s="30"/>
      <c r="E19" s="52">
        <f>EXP(-0.1*B19)</f>
        <v>0.9048374180359595</v>
      </c>
      <c r="F19" s="38"/>
      <c r="G19" s="43" t="s">
        <v>3</v>
      </c>
      <c r="H19" s="30"/>
      <c r="I19" s="35" t="s">
        <v>11</v>
      </c>
      <c r="J19" s="33"/>
      <c r="K19" s="33"/>
      <c r="L19" s="32"/>
    </row>
    <row r="20" spans="2:12" ht="13.5" thickBot="1">
      <c r="B20" s="41"/>
      <c r="C20" s="30"/>
      <c r="D20" s="30"/>
      <c r="E20" s="38"/>
      <c r="F20" s="38"/>
      <c r="G20" s="52">
        <f>E19*E22</f>
        <v>0.5488116360940264</v>
      </c>
      <c r="H20" s="30"/>
      <c r="I20" s="39">
        <f>I16*G20</f>
        <v>129.31058608774742</v>
      </c>
      <c r="J20" s="40"/>
      <c r="K20" s="40"/>
      <c r="L20" s="37"/>
    </row>
    <row r="21" spans="2:12" ht="12.75">
      <c r="B21" s="31" t="s">
        <v>0</v>
      </c>
      <c r="C21" s="32"/>
      <c r="D21" s="30"/>
      <c r="E21" s="43" t="s">
        <v>2</v>
      </c>
      <c r="F21" s="38"/>
      <c r="G21" s="38"/>
      <c r="H21" s="30"/>
      <c r="I21" s="30"/>
      <c r="J21" s="30"/>
      <c r="K21" s="30"/>
      <c r="L21" s="42"/>
    </row>
    <row r="22" spans="2:12" ht="13.5" thickBot="1">
      <c r="B22" s="36">
        <f>0.5*B16</f>
        <v>1</v>
      </c>
      <c r="C22" s="37"/>
      <c r="D22" s="40"/>
      <c r="E22" s="52">
        <f>EXP(-0.5*B22)</f>
        <v>0.6065306597126334</v>
      </c>
      <c r="F22" s="44"/>
      <c r="G22" s="44"/>
      <c r="H22" s="40"/>
      <c r="I22" s="40"/>
      <c r="J22" s="40"/>
      <c r="K22" s="40"/>
      <c r="L22" s="37"/>
    </row>
    <row r="23" spans="2:12" ht="12.75">
      <c r="B23" s="5"/>
      <c r="C23" s="1"/>
      <c r="D23" s="1"/>
      <c r="E23" s="2"/>
      <c r="F23" s="2"/>
      <c r="G23" s="2"/>
      <c r="H23" s="1"/>
      <c r="I23" s="1"/>
      <c r="J23" s="1"/>
      <c r="K23" s="1"/>
      <c r="L23" s="1"/>
    </row>
    <row r="24" spans="9:12" ht="12.75">
      <c r="I24" s="1"/>
      <c r="J24" s="1"/>
      <c r="K24" s="1"/>
      <c r="L24" s="1"/>
    </row>
    <row r="25" spans="9:12" ht="12.75">
      <c r="I25" s="1"/>
      <c r="J25" s="1"/>
      <c r="K25" s="1"/>
      <c r="L25" s="1"/>
    </row>
    <row r="26" spans="9:12" ht="12.75">
      <c r="I26" s="1"/>
      <c r="J26" s="1"/>
      <c r="K26" s="1"/>
      <c r="L26" s="1"/>
    </row>
    <row r="27" ht="12.75">
      <c r="B27" s="3"/>
    </row>
  </sheetData>
  <printOptions/>
  <pageMargins left="0.75" right="0.75" top="1" bottom="1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Berkeley-EECS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spanos</dc:creator>
  <cp:keywords/>
  <dc:description/>
  <cp:lastModifiedBy>Costas Spanos</cp:lastModifiedBy>
  <cp:lastPrinted>2003-09-04T15:16:40Z</cp:lastPrinted>
  <dcterms:created xsi:type="dcterms:W3CDTF">2003-08-28T14:44:19Z</dcterms:created>
  <dcterms:modified xsi:type="dcterms:W3CDTF">2005-09-18T18:41:29Z</dcterms:modified>
  <cp:category/>
  <cp:version/>
  <cp:contentType/>
  <cp:contentStatus/>
</cp:coreProperties>
</file>